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93" documentId="8_{D375CF56-28B0-42C9-871C-C4480273B12A}" xr6:coauthVersionLast="47" xr6:coauthVersionMax="47" xr10:uidLastSave="{A52A35FC-5D0E-45CA-A7C5-4A4E9EB2BEC7}"/>
  <bookViews>
    <workbookView xWindow="-110" yWindow="-110" windowWidth="19420" windowHeight="10300" tabRatio="993" xr2:uid="{AC284D80-DBFD-412C-922E-70FDE04740B0}"/>
  </bookViews>
  <sheets>
    <sheet name="Overview" sheetId="1" r:id="rId1"/>
    <sheet name="Anthony Bavota" sheetId="33" r:id="rId2"/>
    <sheet name="Gary Crawford" sheetId="29" r:id="rId3"/>
    <sheet name="Jon Reid" sheetId="34" r:id="rId4"/>
    <sheet name="Sheet1" sheetId="3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4" l="1"/>
  <c r="Q6" i="34" s="1"/>
  <c r="N6" i="33"/>
  <c r="Q6" i="33" s="1"/>
  <c r="Q8" i="29"/>
  <c r="P8" i="29"/>
  <c r="O8" i="29"/>
  <c r="N8" i="29"/>
  <c r="M8" i="29"/>
  <c r="L8" i="29"/>
  <c r="K8" i="29"/>
  <c r="J8" i="29"/>
  <c r="I8" i="29"/>
  <c r="N7" i="29"/>
  <c r="Q7" i="29" s="1"/>
  <c r="P7" i="33" l="1"/>
  <c r="O7" i="33"/>
  <c r="M7" i="33"/>
  <c r="L7" i="33"/>
  <c r="K7" i="33"/>
  <c r="J7" i="33"/>
  <c r="I7" i="33"/>
  <c r="Q7" i="33"/>
  <c r="N7" i="33"/>
  <c r="P7" i="34"/>
  <c r="O7" i="34"/>
  <c r="M7" i="34"/>
  <c r="L7" i="34"/>
  <c r="K7" i="34"/>
  <c r="J7" i="34"/>
  <c r="I7" i="34"/>
  <c r="Q7" i="34"/>
  <c r="N7" i="34" l="1"/>
  <c r="N6" i="29" l="1"/>
  <c r="Q6" i="29" s="1"/>
</calcChain>
</file>

<file path=xl/sharedStrings.xml><?xml version="1.0" encoding="utf-8"?>
<sst xmlns="http://schemas.openxmlformats.org/spreadsheetml/2006/main" count="80" uniqueCount="26">
  <si>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</si>
  <si>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</si>
  <si>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</si>
  <si>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</si>
  <si>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</si>
  <si>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</si>
  <si>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</si>
  <si>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</si>
  <si>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</si>
  <si>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</si>
  <si>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</si>
  <si>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</si>
  <si>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</si>
  <si>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</si>
  <si>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</si>
  <si>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</si>
  <si>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</si>
  <si>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</si>
  <si>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</si>
  <si>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</si>
  <si>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Ontario</t>
  </si>
  <si>
    <t>Board Member</t>
  </si>
  <si>
    <t>Travel, Meal and Hospitality Expenses
Fiscal 2024-2025, Quarter Three</t>
  </si>
  <si>
    <t>Gary Crawford</t>
  </si>
  <si>
    <t>Anthony Bavota</t>
  </si>
  <si>
    <t>Jon Reid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</si>
</sst>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25BEF8C9-64BD-4DBD-9848-C46435BCD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1C1659F0-77AA-4A27-9305-7B4A8848B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B8" sqref="B8"/>
    </sheetView>
  </sheetViews>
  <sheetFormatPr defaultColWidth="8.81640625" defaultRowHeight="14.5" x14ac:dyDescent="0.35"/>
  <cols>
    <col min="1" max="1" width="5.36328125" customWidth="1"/>
    <col min="2" max="2" width="135.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22</v>
      </c>
      <c r="C5" s="12"/>
      <c r="D5" s="12"/>
      <c r="E5" s="12"/>
      <c r="F5" s="12"/>
      <c r="G5" s="12"/>
      <c r="H5" s="12"/>
      <c r="I5" s="12"/>
      <c r="J5" s="12"/>
      <c r="K5" s="12"/>
      <c r="L5" s="12"/>
      <c r="M5" s="12"/>
      <c r="N5" s="12"/>
      <c r="O5" s="12"/>
      <c r="P5" s="12"/>
      <c r="Q5" s="12"/>
      <c r="R5" s="12"/>
    </row>
    <row r="6" spans="2:23" ht="125.5" customHeight="1" x14ac:dyDescent="0.35">
      <c r="B6" s="16"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1+HzKD9D9jdabeo/qItHpm8Qjr9ZX8vMaSyxPu5RJnH3l9merZipHqmQkUWvhXJiNRa3SO7e+XuwEVo2Ugd1+w==" saltValue="Tv/1ZF94eNkyAdfhoun0V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D667-1CBF-43B3-B2A6-6E3BD3E686ED}">
  <dimension ref="A1:Q10"/>
  <sheetViews>
    <sheetView zoomScale="80" zoomScaleNormal="80" workbookViewId="0">
      <selection activeCell="B8" sqref="B8"/>
    </sheetView>
  </sheetViews>
  <sheetFormatPr defaultRowHeight="14.5" x14ac:dyDescent="0.35"/>
  <cols>
    <col min="1" max="1" width="18.36328125" customWidth="1"/>
    <col min="2" max="2" width="32.26953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22</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24</v>
      </c>
      <c r="B6" s="14" t="s">
        <v>21</v>
      </c>
      <c r="C6" s="9" t="s">
        <v>18</v>
      </c>
      <c r="D6" s="10">
        <v>45566</v>
      </c>
      <c r="E6" s="10">
        <v>45657</v>
      </c>
      <c r="F6" s="9" t="s">
        <v>20</v>
      </c>
      <c r="G6" s="9"/>
      <c r="H6" s="9"/>
      <c r="I6" s="9"/>
      <c r="J6" s="17">
        <v>64.8</v>
      </c>
      <c r="K6" s="11" t="s">
        <v>17</v>
      </c>
      <c r="L6" s="11" t="s">
        <v>17</v>
      </c>
      <c r="N6" s="4">
        <f t="shared" ref="N6" si="0">SUM(I6:M6)</f>
        <v>64.8</v>
      </c>
      <c r="Q6" s="4">
        <f t="shared" ref="Q6" si="1">SUM(N6:P6)</f>
        <v>64.8</v>
      </c>
    </row>
    <row r="7" spans="1:17" ht="15" thickBot="1" x14ac:dyDescent="0.4">
      <c r="I7" s="18">
        <f t="shared" ref="I7:Q7" si="2">SUM(I6:I6)</f>
        <v>0</v>
      </c>
      <c r="J7" s="18">
        <f t="shared" si="2"/>
        <v>64.8</v>
      </c>
      <c r="K7" s="18">
        <f t="shared" si="2"/>
        <v>0</v>
      </c>
      <c r="L7" s="18">
        <f t="shared" si="2"/>
        <v>0</v>
      </c>
      <c r="M7" s="18">
        <f t="shared" si="2"/>
        <v>0</v>
      </c>
      <c r="N7" s="18">
        <f t="shared" si="2"/>
        <v>64.8</v>
      </c>
      <c r="O7" s="18">
        <f t="shared" si="2"/>
        <v>0</v>
      </c>
      <c r="P7" s="18">
        <f t="shared" si="2"/>
        <v>0</v>
      </c>
      <c r="Q7" s="18">
        <f t="shared" si="2"/>
        <v>64.8</v>
      </c>
    </row>
    <row r="8" spans="1:17" ht="15" thickTop="1" x14ac:dyDescent="0.35">
      <c r="D8" s="15"/>
    </row>
    <row r="9" spans="1:17" x14ac:dyDescent="0.35">
      <c r="D9" s="15"/>
    </row>
    <row r="10" spans="1:17" x14ac:dyDescent="0.35">
      <c r="D10" s="15"/>
    </row>
  </sheetData>
  <sheetProtection algorithmName="SHA-512" hashValue="phXMIFAaguwBxhd41GZPrm60Yc7DBdJ22xI7XB6CKt7UED8tT5ZCN3UdivAFsIOqyUpujcTO2IV2OXnH59m2WA==" saltValue="Z5V6L+JqXKphCBV5AdrvGQ=="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26.54296875" customWidth="1"/>
    <col min="2" max="2" width="17.3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22</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23</v>
      </c>
      <c r="B6" s="14" t="s">
        <v>21</v>
      </c>
      <c r="C6" s="9" t="s">
        <v>18</v>
      </c>
      <c r="D6" s="10">
        <v>45474</v>
      </c>
      <c r="E6" s="10">
        <v>45565</v>
      </c>
      <c r="F6" s="9" t="s">
        <v>20</v>
      </c>
      <c r="G6" s="9"/>
      <c r="H6" s="9"/>
      <c r="I6" s="9"/>
      <c r="J6" s="11">
        <v>91.2</v>
      </c>
      <c r="K6" s="11" t="s">
        <v>17</v>
      </c>
      <c r="L6" s="11" t="s">
        <v>17</v>
      </c>
      <c r="N6" s="4">
        <f t="shared" ref="N6" si="0">SUM(I6:M6)</f>
        <v>91.2</v>
      </c>
      <c r="Q6" s="4">
        <f t="shared" ref="Q6" si="1">SUM(N6:P6)</f>
        <v>91.2</v>
      </c>
    </row>
    <row r="7" spans="1:17" x14ac:dyDescent="0.35">
      <c r="A7" s="9" t="s">
        <v>23</v>
      </c>
      <c r="B7" s="14" t="s">
        <v>21</v>
      </c>
      <c r="C7" s="9" t="s">
        <v>18</v>
      </c>
      <c r="D7" s="10">
        <v>45566</v>
      </c>
      <c r="E7" s="10">
        <v>45657</v>
      </c>
      <c r="F7" s="9" t="s">
        <v>20</v>
      </c>
      <c r="G7" s="9"/>
      <c r="H7" s="9"/>
      <c r="I7" s="9"/>
      <c r="J7" s="17">
        <v>1585.75</v>
      </c>
      <c r="K7" s="11" t="s">
        <v>17</v>
      </c>
      <c r="L7" s="11" t="s">
        <v>17</v>
      </c>
      <c r="N7" s="4">
        <f t="shared" ref="N7" si="2">SUM(I7:M7)</f>
        <v>1585.75</v>
      </c>
      <c r="Q7" s="4">
        <f t="shared" ref="Q7" si="3">SUM(N7:P7)</f>
        <v>1585.75</v>
      </c>
    </row>
    <row r="8" spans="1:17" ht="15" thickBot="1" x14ac:dyDescent="0.4">
      <c r="I8" s="8">
        <f>SUM(I6:I7)</f>
        <v>0</v>
      </c>
      <c r="J8" s="8">
        <f t="shared" ref="J8:Q8" si="4">SUM(J6:J7)</f>
        <v>1676.95</v>
      </c>
      <c r="K8" s="8">
        <f t="shared" si="4"/>
        <v>0</v>
      </c>
      <c r="L8" s="8">
        <f t="shared" si="4"/>
        <v>0</v>
      </c>
      <c r="M8" s="8">
        <f t="shared" si="4"/>
        <v>0</v>
      </c>
      <c r="N8" s="8">
        <f t="shared" si="4"/>
        <v>1676.95</v>
      </c>
      <c r="O8" s="8">
        <f t="shared" si="4"/>
        <v>0</v>
      </c>
      <c r="P8" s="8">
        <f t="shared" si="4"/>
        <v>0</v>
      </c>
      <c r="Q8" s="8">
        <f t="shared" si="4"/>
        <v>1676.95</v>
      </c>
    </row>
    <row r="9" spans="1:17" ht="15" thickTop="1" x14ac:dyDescent="0.35">
      <c r="D9" s="15"/>
    </row>
    <row r="10" spans="1:17" x14ac:dyDescent="0.35">
      <c r="D10" s="15"/>
    </row>
    <row r="11" spans="1:17" x14ac:dyDescent="0.35">
      <c r="D11" s="15"/>
    </row>
  </sheetData>
  <sheetProtection algorithmName="SHA-512" hashValue="8sFPR/YNKru2qsE7CAKdYZHeTCjvqwmWw3Y/etUCMQvlXAnbZMHPh5Z91/fYg5qmSSsQhDUeJYDyFYQGnPk1xw==" saltValue="j0es2JUOpl5CrpDLzLZSsw=="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43F5-419E-4ECE-9FCF-1D2F52D3E29F}">
  <dimension ref="A1:Q10"/>
  <sheetViews>
    <sheetView zoomScale="80" zoomScaleNormal="80" workbookViewId="0">
      <selection activeCell="A8" sqref="A8"/>
    </sheetView>
  </sheetViews>
  <sheetFormatPr defaultRowHeight="14.5" x14ac:dyDescent="0.35"/>
  <cols>
    <col min="1" max="1" width="18.81640625" customWidth="1"/>
    <col min="2" max="2" width="23.26953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9" t="s">
        <v>22</v>
      </c>
      <c r="C1" s="19"/>
      <c r="D1" s="19"/>
      <c r="E1" s="19"/>
      <c r="F1" s="5"/>
      <c r="G1" s="5"/>
      <c r="H1" s="5"/>
      <c r="I1" s="5"/>
      <c r="J1" s="5"/>
      <c r="K1" s="5"/>
      <c r="L1" s="5"/>
      <c r="M1" s="5"/>
      <c r="N1" s="5"/>
      <c r="O1" s="5"/>
      <c r="P1" s="5"/>
      <c r="Q1" s="5"/>
    </row>
    <row r="2" spans="1:17" x14ac:dyDescent="0.35">
      <c r="A2" s="5"/>
      <c r="B2" s="19"/>
      <c r="C2" s="19"/>
      <c r="D2" s="19"/>
      <c r="E2" s="19"/>
      <c r="F2" s="5"/>
      <c r="G2" s="5"/>
      <c r="H2" s="5"/>
      <c r="I2" s="5"/>
      <c r="J2" s="5"/>
      <c r="K2" s="5"/>
      <c r="L2" s="5"/>
      <c r="M2" s="5"/>
      <c r="N2" s="5"/>
      <c r="O2" s="5"/>
      <c r="P2" s="5"/>
      <c r="Q2" s="5"/>
    </row>
    <row r="3" spans="1:17" x14ac:dyDescent="0.35">
      <c r="A3" s="5"/>
      <c r="B3" s="19"/>
      <c r="C3" s="19"/>
      <c r="D3" s="19"/>
      <c r="E3" s="19"/>
      <c r="F3" s="5"/>
      <c r="G3" s="5"/>
      <c r="H3" s="5"/>
      <c r="I3" s="5"/>
      <c r="J3" s="5"/>
      <c r="K3" s="5"/>
      <c r="L3" s="5"/>
      <c r="M3" s="5"/>
      <c r="N3" s="5"/>
      <c r="O3" s="5"/>
      <c r="P3" s="5"/>
      <c r="Q3" s="5"/>
    </row>
    <row r="4" spans="1:17" x14ac:dyDescent="0.35">
      <c r="A4" s="5"/>
      <c r="B4" s="20"/>
      <c r="C4" s="20"/>
      <c r="D4" s="20"/>
      <c r="E4" s="20"/>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25</v>
      </c>
      <c r="B6" s="14" t="s">
        <v>21</v>
      </c>
      <c r="C6" s="9" t="s">
        <v>18</v>
      </c>
      <c r="D6" s="10">
        <v>45566</v>
      </c>
      <c r="E6" s="10">
        <v>45657</v>
      </c>
      <c r="F6" s="9" t="s">
        <v>20</v>
      </c>
      <c r="G6" s="9"/>
      <c r="H6" s="9"/>
      <c r="I6" s="9"/>
      <c r="J6" s="17">
        <v>77.8</v>
      </c>
      <c r="K6" s="11" t="s">
        <v>17</v>
      </c>
      <c r="L6" s="11" t="s">
        <v>17</v>
      </c>
      <c r="N6" s="4">
        <f t="shared" ref="N6" si="0">SUM(I6:M6)</f>
        <v>77.8</v>
      </c>
      <c r="Q6" s="4">
        <f t="shared" ref="Q6" si="1">SUM(N6:P6)</f>
        <v>77.8</v>
      </c>
    </row>
    <row r="7" spans="1:17" ht="15" thickBot="1" x14ac:dyDescent="0.4">
      <c r="I7" s="18">
        <f t="shared" ref="I7:Q7" si="2">SUM(I6:I6)</f>
        <v>0</v>
      </c>
      <c r="J7" s="18">
        <f t="shared" si="2"/>
        <v>77.8</v>
      </c>
      <c r="K7" s="18">
        <f t="shared" si="2"/>
        <v>0</v>
      </c>
      <c r="L7" s="18">
        <f t="shared" si="2"/>
        <v>0</v>
      </c>
      <c r="M7" s="18">
        <f t="shared" si="2"/>
        <v>0</v>
      </c>
      <c r="N7" s="18">
        <f t="shared" si="2"/>
        <v>77.8</v>
      </c>
      <c r="O7" s="18">
        <f t="shared" si="2"/>
        <v>0</v>
      </c>
      <c r="P7" s="18">
        <f t="shared" si="2"/>
        <v>0</v>
      </c>
      <c r="Q7" s="18">
        <f t="shared" si="2"/>
        <v>77.8</v>
      </c>
    </row>
    <row r="8" spans="1:17" ht="15" thickTop="1" x14ac:dyDescent="0.35">
      <c r="D8" s="15"/>
    </row>
    <row r="9" spans="1:17" x14ac:dyDescent="0.35">
      <c r="D9" s="15"/>
    </row>
    <row r="10" spans="1:17" x14ac:dyDescent="0.35">
      <c r="D10" s="15"/>
    </row>
  </sheetData>
  <sheetProtection algorithmName="SHA-512" hashValue="4662gABHD2S19oecDwUZzL0f+4FJlxuC56lmh1snzb6pRs52+d/BU3adf5hGnU0lBQuN+REX1ZqyUJoOo1RPjw==" saltValue="TGKdSpkPuVgCgkeBirT9xA=="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Anthony Bavota</vt:lpstr>
      <vt:lpstr>Gary Crawford</vt:lpstr>
      <vt:lpstr>Jon Reid</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2025-01-29T12:20:47Z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